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5" windowHeight="6015" activeTab="0"/>
  </bookViews>
  <sheets>
    <sheet name="767-768" sheetId="1" r:id="rId1"/>
  </sheets>
  <definedNames>
    <definedName name="_xlnm.Print_Titles" localSheetId="0">'767-768'!$3:$4</definedName>
  </definedNames>
  <calcPr fullCalcOnLoad="1"/>
</workbook>
</file>

<file path=xl/sharedStrings.xml><?xml version="1.0" encoding="utf-8"?>
<sst xmlns="http://schemas.openxmlformats.org/spreadsheetml/2006/main" count="82" uniqueCount="26">
  <si>
    <t>শোভন শ্রেণীর ভাড়া           (টাকা)</t>
  </si>
  <si>
    <t>খোলাহাটি</t>
  </si>
  <si>
    <t>মহিমাগঞ্জ</t>
  </si>
  <si>
    <t xml:space="preserve"> রংপুর/কাউনিয়া</t>
  </si>
  <si>
    <t>কাউনিয়া</t>
  </si>
  <si>
    <t>কার্যকর তারিখঃ ২০-০২-২০১৬</t>
  </si>
  <si>
    <t>হইতে</t>
  </si>
  <si>
    <t>দুরত্ব  (কিঃমিঃ)</t>
  </si>
  <si>
    <t>বগুড়া</t>
  </si>
  <si>
    <t>শোভন চেয়ার শ্রেণীর ভাড়া (টাকা)</t>
  </si>
  <si>
    <t>স্টেশন</t>
  </si>
  <si>
    <t>তালোড়া</t>
  </si>
  <si>
    <t>চিরিরবন্দর</t>
  </si>
  <si>
    <t xml:space="preserve"> পার্বতীপুর</t>
  </si>
  <si>
    <t>দিনাজপুর/চিরিরবন্দর/পার্বতীপুর</t>
  </si>
  <si>
    <t>বদরগঞ্জ</t>
  </si>
  <si>
    <t>১ম সিট          শ্রেণীর ভাড়া           (টাকা)</t>
  </si>
  <si>
    <t xml:space="preserve"> রংপুর</t>
  </si>
  <si>
    <t>গাইবান্ধা</t>
  </si>
  <si>
    <t>বোনারপাড়া</t>
  </si>
  <si>
    <t>সোনাতলা</t>
  </si>
  <si>
    <t>বামনডাঙ্গা</t>
  </si>
  <si>
    <t xml:space="preserve">৭৬৭/৭৬৮ নং দোলনচাঁপা এক্সপ্রেস আন্তঃনগর ট্রেনের ভাড়ার তালিকা </t>
  </si>
  <si>
    <t>পর্যন্ত</t>
  </si>
  <si>
    <t>তালোড়া/সান্তহার</t>
  </si>
  <si>
    <t>সান্তহার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</si>
</sst>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[$-5000445]0"/>
  </numFmts>
  <fonts count="28">
    <font>
      <sz val="10"/>
      <name val="Arial"/>
      <family val="2"/>
    </font>
    <font>
      <sz val="12"/>
      <name val="SutonnyMJ"/>
      <family val="0"/>
    </font>
    <font>
      <b/>
      <sz val="12"/>
      <name val="SutonnyMJ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6"/>
      <name val="SutonnyMJ"/>
      <family val="0"/>
    </font>
    <font>
      <sz val="10"/>
      <name val="SutonnyMJ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Nikosh"/>
      <family val="0"/>
    </font>
    <font>
      <sz val="10"/>
      <name val="Nikosh"/>
      <family val="0"/>
    </font>
    <font>
      <b/>
      <sz val="12"/>
      <name val="Nikosh"/>
      <family val="0"/>
    </font>
    <font>
      <sz val="12"/>
      <name val="Nikosh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173" fontId="27" fillId="0" borderId="10" xfId="0" applyNumberFormat="1" applyFont="1" applyBorder="1" applyAlignment="1">
      <alignment horizontal="center" vertical="center" wrapText="1"/>
    </xf>
    <xf numFmtId="173" fontId="2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145" zoomScaleNormal="145" zoomScalePageLayoutView="0" workbookViewId="0" topLeftCell="A49">
      <selection activeCell="B72" sqref="B72"/>
    </sheetView>
  </sheetViews>
  <sheetFormatPr defaultColWidth="9.140625" defaultRowHeight="12.75"/>
  <cols>
    <col min="1" max="1" width="11.57421875" style="2" customWidth="1"/>
    <col min="2" max="2" width="17.7109375" style="2" customWidth="1"/>
    <col min="3" max="3" width="7.7109375" style="2" customWidth="1"/>
    <col min="4" max="4" width="8.00390625" style="3" hidden="1" customWidth="1"/>
    <col min="5" max="5" width="7.421875" style="2" hidden="1" customWidth="1"/>
    <col min="6" max="6" width="12.8515625" style="2" customWidth="1"/>
    <col min="7" max="7" width="8.00390625" style="2" hidden="1" customWidth="1"/>
    <col min="8" max="8" width="12.8515625" style="2" customWidth="1"/>
    <col min="9" max="9" width="7.8515625" style="2" hidden="1" customWidth="1"/>
    <col min="10" max="10" width="11.7109375" style="2" customWidth="1"/>
    <col min="11" max="16384" width="9.140625" style="2" customWidth="1"/>
  </cols>
  <sheetData>
    <row r="1" spans="1:10" ht="19.5" customHeight="1">
      <c r="A1" s="15" t="s">
        <v>22</v>
      </c>
      <c r="B1" s="16"/>
      <c r="C1" s="16"/>
      <c r="D1" s="16"/>
      <c r="E1" s="16"/>
      <c r="F1" s="16"/>
      <c r="G1" s="16"/>
      <c r="H1" s="16"/>
      <c r="I1" s="16"/>
      <c r="J1" s="16"/>
    </row>
    <row r="2" spans="8:10" ht="15.75" customHeight="1">
      <c r="H2" s="19" t="s">
        <v>5</v>
      </c>
      <c r="I2" s="20"/>
      <c r="J2" s="20"/>
    </row>
    <row r="3" spans="1:10" ht="15" customHeight="1">
      <c r="A3" s="13" t="s">
        <v>10</v>
      </c>
      <c r="B3" s="14"/>
      <c r="C3" s="21" t="s">
        <v>7</v>
      </c>
      <c r="D3" s="1"/>
      <c r="E3" s="1"/>
      <c r="F3" s="21" t="s">
        <v>0</v>
      </c>
      <c r="G3" s="1"/>
      <c r="H3" s="21" t="s">
        <v>9</v>
      </c>
      <c r="I3" s="1"/>
      <c r="J3" s="21" t="s">
        <v>16</v>
      </c>
    </row>
    <row r="4" spans="1:10" ht="33" customHeight="1">
      <c r="A4" s="9" t="s">
        <v>6</v>
      </c>
      <c r="B4" s="10" t="s">
        <v>23</v>
      </c>
      <c r="C4" s="22"/>
      <c r="D4" s="1"/>
      <c r="E4" s="1"/>
      <c r="F4" s="22"/>
      <c r="G4" s="1"/>
      <c r="H4" s="22"/>
      <c r="I4" s="1"/>
      <c r="J4" s="22"/>
    </row>
    <row r="5" spans="1:10" ht="15" customHeight="1">
      <c r="A5" s="23" t="s">
        <v>14</v>
      </c>
      <c r="B5" s="10" t="s">
        <v>12</v>
      </c>
      <c r="C5" s="11">
        <v>16</v>
      </c>
      <c r="D5" s="11">
        <f aca="true" t="shared" si="0" ref="D5:D10">0.39*C5</f>
        <v>6.24</v>
      </c>
      <c r="E5" s="11">
        <f aca="true" t="shared" si="1" ref="E5:E68">D5*2.5</f>
        <v>15.600000000000001</v>
      </c>
      <c r="F5" s="11">
        <v>45</v>
      </c>
      <c r="G5" s="11">
        <f>D5*3</f>
        <v>18.72</v>
      </c>
      <c r="H5" s="11">
        <v>50</v>
      </c>
      <c r="I5" s="11">
        <f>D5*4</f>
        <v>24.96</v>
      </c>
      <c r="J5" s="11">
        <v>90</v>
      </c>
    </row>
    <row r="6" spans="1:10" ht="15" customHeight="1">
      <c r="A6" s="24"/>
      <c r="B6" s="10" t="s">
        <v>13</v>
      </c>
      <c r="C6" s="11">
        <v>31</v>
      </c>
      <c r="D6" s="11">
        <f t="shared" si="0"/>
        <v>12.09</v>
      </c>
      <c r="E6" s="11">
        <f t="shared" si="1"/>
        <v>30.225</v>
      </c>
      <c r="F6" s="11">
        <v>45</v>
      </c>
      <c r="G6" s="11">
        <f>D6*3</f>
        <v>36.269999999999996</v>
      </c>
      <c r="H6" s="11">
        <v>50</v>
      </c>
      <c r="I6" s="11">
        <f>D6*4</f>
        <v>48.36</v>
      </c>
      <c r="J6" s="11">
        <v>90</v>
      </c>
    </row>
    <row r="7" spans="1:10" ht="15" customHeight="1">
      <c r="A7" s="24"/>
      <c r="B7" s="10" t="s">
        <v>1</v>
      </c>
      <c r="C7" s="11">
        <v>39</v>
      </c>
      <c r="D7" s="11">
        <f t="shared" si="0"/>
        <v>15.21</v>
      </c>
      <c r="E7" s="11">
        <f t="shared" si="1"/>
        <v>38.025000000000006</v>
      </c>
      <c r="F7" s="11">
        <v>45</v>
      </c>
      <c r="G7" s="11">
        <f aca="true" t="shared" si="2" ref="G7:G18">D7*3</f>
        <v>45.63</v>
      </c>
      <c r="H7" s="11">
        <v>50</v>
      </c>
      <c r="I7" s="11">
        <f aca="true" t="shared" si="3" ref="I7:I18">D7*4</f>
        <v>60.84</v>
      </c>
      <c r="J7" s="11">
        <v>90</v>
      </c>
    </row>
    <row r="8" spans="1:10" ht="15" customHeight="1">
      <c r="A8" s="24"/>
      <c r="B8" s="10" t="s">
        <v>15</v>
      </c>
      <c r="C8" s="11">
        <v>47</v>
      </c>
      <c r="D8" s="11">
        <f t="shared" si="0"/>
        <v>18.330000000000002</v>
      </c>
      <c r="E8" s="11">
        <f t="shared" si="1"/>
        <v>45.825</v>
      </c>
      <c r="F8" s="11">
        <v>50</v>
      </c>
      <c r="G8" s="11">
        <f t="shared" si="2"/>
        <v>54.99000000000001</v>
      </c>
      <c r="H8" s="11">
        <v>55</v>
      </c>
      <c r="I8" s="11">
        <f t="shared" si="3"/>
        <v>73.32000000000001</v>
      </c>
      <c r="J8" s="11">
        <v>90</v>
      </c>
    </row>
    <row r="9" spans="1:10" ht="15" customHeight="1">
      <c r="A9" s="24"/>
      <c r="B9" s="10" t="s">
        <v>17</v>
      </c>
      <c r="C9" s="11">
        <v>68</v>
      </c>
      <c r="D9" s="11">
        <f t="shared" si="0"/>
        <v>26.52</v>
      </c>
      <c r="E9" s="11">
        <f t="shared" si="1"/>
        <v>66.3</v>
      </c>
      <c r="F9" s="11">
        <v>70</v>
      </c>
      <c r="G9" s="11">
        <f t="shared" si="2"/>
        <v>79.56</v>
      </c>
      <c r="H9" s="11">
        <v>80</v>
      </c>
      <c r="I9" s="11">
        <f t="shared" si="3"/>
        <v>106.08</v>
      </c>
      <c r="J9" s="11">
        <v>110</v>
      </c>
    </row>
    <row r="10" spans="1:10" ht="15" customHeight="1">
      <c r="A10" s="24"/>
      <c r="B10" s="10" t="s">
        <v>4</v>
      </c>
      <c r="C10" s="11">
        <v>86</v>
      </c>
      <c r="D10" s="11">
        <f t="shared" si="0"/>
        <v>33.54</v>
      </c>
      <c r="E10" s="11">
        <f t="shared" si="1"/>
        <v>83.85</v>
      </c>
      <c r="F10" s="11">
        <v>85</v>
      </c>
      <c r="G10" s="11">
        <f t="shared" si="2"/>
        <v>100.62</v>
      </c>
      <c r="H10" s="11">
        <v>105</v>
      </c>
      <c r="I10" s="11">
        <f t="shared" si="3"/>
        <v>134.16</v>
      </c>
      <c r="J10" s="11">
        <v>135</v>
      </c>
    </row>
    <row r="11" spans="1:10" ht="15" customHeight="1">
      <c r="A11" s="24"/>
      <c r="B11" s="10" t="s">
        <v>21</v>
      </c>
      <c r="C11" s="11">
        <v>115</v>
      </c>
      <c r="D11" s="12">
        <f>0.39*100+(C11-100)*0.39*0.8</f>
        <v>43.68</v>
      </c>
      <c r="E11" s="11">
        <f t="shared" si="1"/>
        <v>109.2</v>
      </c>
      <c r="F11" s="11">
        <v>110</v>
      </c>
      <c r="G11" s="11">
        <f t="shared" si="2"/>
        <v>131.04</v>
      </c>
      <c r="H11" s="11">
        <v>135</v>
      </c>
      <c r="I11" s="11">
        <f t="shared" si="3"/>
        <v>174.72</v>
      </c>
      <c r="J11" s="11">
        <v>175</v>
      </c>
    </row>
    <row r="12" spans="1:10" ht="15" customHeight="1">
      <c r="A12" s="24"/>
      <c r="B12" s="10" t="s">
        <v>18</v>
      </c>
      <c r="C12" s="11">
        <v>140</v>
      </c>
      <c r="D12" s="12">
        <f aca="true" t="shared" si="4" ref="D12:D17">0.39*100+(C12-100)*0.39*0.8</f>
        <v>51.480000000000004</v>
      </c>
      <c r="E12" s="11">
        <f t="shared" si="1"/>
        <v>128.70000000000002</v>
      </c>
      <c r="F12" s="11">
        <v>130</v>
      </c>
      <c r="G12" s="11">
        <f t="shared" si="2"/>
        <v>154.44</v>
      </c>
      <c r="H12" s="11">
        <v>155</v>
      </c>
      <c r="I12" s="11">
        <f t="shared" si="3"/>
        <v>205.92000000000002</v>
      </c>
      <c r="J12" s="11">
        <v>210</v>
      </c>
    </row>
    <row r="13" spans="1:10" ht="15" customHeight="1">
      <c r="A13" s="24"/>
      <c r="B13" s="10" t="s">
        <v>19</v>
      </c>
      <c r="C13" s="11">
        <v>159</v>
      </c>
      <c r="D13" s="12">
        <f t="shared" si="4"/>
        <v>57.408</v>
      </c>
      <c r="E13" s="11">
        <f t="shared" si="1"/>
        <v>143.52</v>
      </c>
      <c r="F13" s="11">
        <v>145</v>
      </c>
      <c r="G13" s="11">
        <f t="shared" si="2"/>
        <v>172.224</v>
      </c>
      <c r="H13" s="11">
        <v>175</v>
      </c>
      <c r="I13" s="11">
        <f t="shared" si="3"/>
        <v>229.632</v>
      </c>
      <c r="J13" s="11">
        <v>230</v>
      </c>
    </row>
    <row r="14" spans="1:10" ht="15" customHeight="1">
      <c r="A14" s="24"/>
      <c r="B14" s="10" t="s">
        <v>2</v>
      </c>
      <c r="C14" s="11">
        <v>167</v>
      </c>
      <c r="D14" s="12">
        <f t="shared" si="4"/>
        <v>59.904</v>
      </c>
      <c r="E14" s="11">
        <f t="shared" si="1"/>
        <v>149.76000000000002</v>
      </c>
      <c r="F14" s="11">
        <v>150</v>
      </c>
      <c r="G14" s="11">
        <f t="shared" si="2"/>
        <v>179.71200000000002</v>
      </c>
      <c r="H14" s="11">
        <v>180</v>
      </c>
      <c r="I14" s="11">
        <f t="shared" si="3"/>
        <v>239.616</v>
      </c>
      <c r="J14" s="11">
        <v>240</v>
      </c>
    </row>
    <row r="15" spans="1:10" ht="15" customHeight="1">
      <c r="A15" s="24"/>
      <c r="B15" s="10" t="s">
        <v>20</v>
      </c>
      <c r="C15" s="11">
        <v>173</v>
      </c>
      <c r="D15" s="12">
        <f t="shared" si="4"/>
        <v>61.776</v>
      </c>
      <c r="E15" s="11">
        <f t="shared" si="1"/>
        <v>154.44</v>
      </c>
      <c r="F15" s="11">
        <v>155</v>
      </c>
      <c r="G15" s="11">
        <f t="shared" si="2"/>
        <v>185.328</v>
      </c>
      <c r="H15" s="11">
        <v>190</v>
      </c>
      <c r="I15" s="11">
        <f t="shared" si="3"/>
        <v>247.104</v>
      </c>
      <c r="J15" s="11">
        <v>250</v>
      </c>
    </row>
    <row r="16" spans="1:10" ht="15" customHeight="1">
      <c r="A16" s="24"/>
      <c r="B16" s="10" t="s">
        <v>8</v>
      </c>
      <c r="C16" s="11">
        <v>202</v>
      </c>
      <c r="D16" s="12">
        <f t="shared" si="4"/>
        <v>70.824</v>
      </c>
      <c r="E16" s="11">
        <f t="shared" si="1"/>
        <v>177.06</v>
      </c>
      <c r="F16" s="11">
        <v>180</v>
      </c>
      <c r="G16" s="11">
        <f t="shared" si="2"/>
        <v>212.47199999999998</v>
      </c>
      <c r="H16" s="11">
        <v>215</v>
      </c>
      <c r="I16" s="11">
        <f t="shared" si="3"/>
        <v>283.296</v>
      </c>
      <c r="J16" s="11">
        <v>285</v>
      </c>
    </row>
    <row r="17" spans="1:10" ht="15" customHeight="1">
      <c r="A17" s="24"/>
      <c r="B17" s="10" t="s">
        <v>24</v>
      </c>
      <c r="C17" s="11">
        <v>243</v>
      </c>
      <c r="D17" s="12">
        <f t="shared" si="4"/>
        <v>83.61600000000001</v>
      </c>
      <c r="E17" s="11">
        <f t="shared" si="1"/>
        <v>209.04000000000002</v>
      </c>
      <c r="F17" s="11">
        <v>210</v>
      </c>
      <c r="G17" s="11">
        <f t="shared" si="2"/>
        <v>250.84800000000004</v>
      </c>
      <c r="H17" s="11">
        <v>255</v>
      </c>
      <c r="I17" s="11">
        <f t="shared" si="3"/>
        <v>334.46400000000006</v>
      </c>
      <c r="J17" s="11">
        <v>335</v>
      </c>
    </row>
    <row r="18" spans="1:10" ht="15" customHeight="1">
      <c r="A18" s="17" t="s">
        <v>1</v>
      </c>
      <c r="B18" s="10" t="s">
        <v>15</v>
      </c>
      <c r="C18" s="11">
        <v>8</v>
      </c>
      <c r="D18" s="11">
        <f>0.39*C18</f>
        <v>3.12</v>
      </c>
      <c r="E18" s="11">
        <f t="shared" si="1"/>
        <v>7.800000000000001</v>
      </c>
      <c r="F18" s="11">
        <v>45</v>
      </c>
      <c r="G18" s="11">
        <f t="shared" si="2"/>
        <v>9.36</v>
      </c>
      <c r="H18" s="11">
        <v>50</v>
      </c>
      <c r="I18" s="11">
        <f t="shared" si="3"/>
        <v>12.48</v>
      </c>
      <c r="J18" s="11">
        <v>90</v>
      </c>
    </row>
    <row r="19" spans="1:10" ht="15" customHeight="1">
      <c r="A19" s="18"/>
      <c r="B19" s="10" t="s">
        <v>17</v>
      </c>
      <c r="C19" s="11">
        <v>31</v>
      </c>
      <c r="D19" s="11">
        <f>0.39*C19</f>
        <v>12.09</v>
      </c>
      <c r="E19" s="11">
        <f t="shared" si="1"/>
        <v>30.225</v>
      </c>
      <c r="F19" s="11">
        <v>45</v>
      </c>
      <c r="G19" s="11">
        <f aca="true" t="shared" si="5" ref="G19:G68">D19*3</f>
        <v>36.269999999999996</v>
      </c>
      <c r="H19" s="11">
        <v>50</v>
      </c>
      <c r="I19" s="11">
        <f aca="true" t="shared" si="6" ref="I19:I68">D19*4</f>
        <v>48.36</v>
      </c>
      <c r="J19" s="11">
        <v>90</v>
      </c>
    </row>
    <row r="20" spans="1:10" ht="15" customHeight="1">
      <c r="A20" s="18"/>
      <c r="B20" s="10" t="s">
        <v>4</v>
      </c>
      <c r="C20" s="11">
        <v>49</v>
      </c>
      <c r="D20" s="11">
        <f>0.39*C20</f>
        <v>19.11</v>
      </c>
      <c r="E20" s="11">
        <f t="shared" si="1"/>
        <v>47.775</v>
      </c>
      <c r="F20" s="11">
        <v>50</v>
      </c>
      <c r="G20" s="11">
        <f t="shared" si="5"/>
        <v>57.33</v>
      </c>
      <c r="H20" s="11">
        <v>60</v>
      </c>
      <c r="I20" s="11">
        <f t="shared" si="6"/>
        <v>76.44</v>
      </c>
      <c r="J20" s="11">
        <v>90</v>
      </c>
    </row>
    <row r="21" spans="1:10" ht="15" customHeight="1">
      <c r="A21" s="18"/>
      <c r="B21" s="10" t="s">
        <v>21</v>
      </c>
      <c r="C21" s="11">
        <v>78</v>
      </c>
      <c r="D21" s="11">
        <f>0.39*C21</f>
        <v>30.42</v>
      </c>
      <c r="E21" s="11">
        <f t="shared" si="1"/>
        <v>76.05000000000001</v>
      </c>
      <c r="F21" s="11">
        <v>80</v>
      </c>
      <c r="G21" s="11">
        <f t="shared" si="5"/>
        <v>91.26</v>
      </c>
      <c r="H21" s="11">
        <v>95</v>
      </c>
      <c r="I21" s="11">
        <f t="shared" si="6"/>
        <v>121.68</v>
      </c>
      <c r="J21" s="11">
        <v>125</v>
      </c>
    </row>
    <row r="22" spans="1:10" ht="15" customHeight="1">
      <c r="A22" s="18"/>
      <c r="B22" s="10" t="s">
        <v>18</v>
      </c>
      <c r="C22" s="11">
        <v>103</v>
      </c>
      <c r="D22" s="12">
        <f aca="true" t="shared" si="7" ref="D22:D27">0.39*100+(C22-100)*0.39*0.8</f>
        <v>39.936</v>
      </c>
      <c r="E22" s="11">
        <f t="shared" si="1"/>
        <v>99.84</v>
      </c>
      <c r="F22" s="11">
        <v>100</v>
      </c>
      <c r="G22" s="11">
        <f t="shared" si="5"/>
        <v>119.80799999999999</v>
      </c>
      <c r="H22" s="11">
        <v>120</v>
      </c>
      <c r="I22" s="11">
        <f t="shared" si="6"/>
        <v>159.744</v>
      </c>
      <c r="J22" s="11">
        <v>160</v>
      </c>
    </row>
    <row r="23" spans="1:10" ht="15" customHeight="1">
      <c r="A23" s="18"/>
      <c r="B23" s="10" t="s">
        <v>19</v>
      </c>
      <c r="C23" s="11">
        <v>122</v>
      </c>
      <c r="D23" s="12">
        <f t="shared" si="7"/>
        <v>45.864000000000004</v>
      </c>
      <c r="E23" s="11">
        <f t="shared" si="1"/>
        <v>114.66000000000001</v>
      </c>
      <c r="F23" s="11">
        <v>115</v>
      </c>
      <c r="G23" s="11">
        <f t="shared" si="5"/>
        <v>137.592</v>
      </c>
      <c r="H23" s="11">
        <v>140</v>
      </c>
      <c r="I23" s="11">
        <f t="shared" si="6"/>
        <v>183.45600000000002</v>
      </c>
      <c r="J23" s="11">
        <v>185</v>
      </c>
    </row>
    <row r="24" spans="1:10" ht="15" customHeight="1">
      <c r="A24" s="18"/>
      <c r="B24" s="10" t="s">
        <v>2</v>
      </c>
      <c r="C24" s="11">
        <v>130</v>
      </c>
      <c r="D24" s="12">
        <f t="shared" si="7"/>
        <v>48.36</v>
      </c>
      <c r="E24" s="11">
        <f t="shared" si="1"/>
        <v>120.9</v>
      </c>
      <c r="F24" s="11">
        <v>125</v>
      </c>
      <c r="G24" s="11">
        <f t="shared" si="5"/>
        <v>145.07999999999998</v>
      </c>
      <c r="H24" s="11">
        <v>150</v>
      </c>
      <c r="I24" s="11">
        <f t="shared" si="6"/>
        <v>193.44</v>
      </c>
      <c r="J24" s="11">
        <v>195</v>
      </c>
    </row>
    <row r="25" spans="1:10" ht="15" customHeight="1">
      <c r="A25" s="18"/>
      <c r="B25" s="10" t="s">
        <v>20</v>
      </c>
      <c r="C25" s="11">
        <v>136</v>
      </c>
      <c r="D25" s="12">
        <f t="shared" si="7"/>
        <v>50.232</v>
      </c>
      <c r="E25" s="11">
        <f t="shared" si="1"/>
        <v>125.58</v>
      </c>
      <c r="F25" s="11">
        <v>130</v>
      </c>
      <c r="G25" s="11">
        <f t="shared" si="5"/>
        <v>150.696</v>
      </c>
      <c r="H25" s="11">
        <v>155</v>
      </c>
      <c r="I25" s="11">
        <f t="shared" si="6"/>
        <v>200.928</v>
      </c>
      <c r="J25" s="11">
        <v>205</v>
      </c>
    </row>
    <row r="26" spans="1:10" ht="15" customHeight="1">
      <c r="A26" s="18"/>
      <c r="B26" s="10" t="s">
        <v>8</v>
      </c>
      <c r="C26" s="11">
        <v>165</v>
      </c>
      <c r="D26" s="12">
        <f t="shared" si="7"/>
        <v>59.28</v>
      </c>
      <c r="E26" s="11">
        <f t="shared" si="1"/>
        <v>148.2</v>
      </c>
      <c r="F26" s="11">
        <v>150</v>
      </c>
      <c r="G26" s="11">
        <f t="shared" si="5"/>
        <v>177.84</v>
      </c>
      <c r="H26" s="11">
        <v>180</v>
      </c>
      <c r="I26" s="11">
        <f t="shared" si="6"/>
        <v>237.12</v>
      </c>
      <c r="J26" s="11">
        <v>240</v>
      </c>
    </row>
    <row r="27" spans="1:10" ht="15" customHeight="1">
      <c r="A27" s="18"/>
      <c r="B27" s="10" t="s">
        <v>24</v>
      </c>
      <c r="C27" s="11">
        <v>206</v>
      </c>
      <c r="D27" s="12">
        <f t="shared" si="7"/>
        <v>72.072</v>
      </c>
      <c r="E27" s="11">
        <f t="shared" si="1"/>
        <v>180.18</v>
      </c>
      <c r="F27" s="11">
        <v>185</v>
      </c>
      <c r="G27" s="11">
        <f t="shared" si="5"/>
        <v>216.216</v>
      </c>
      <c r="H27" s="11">
        <v>220</v>
      </c>
      <c r="I27" s="11">
        <f t="shared" si="6"/>
        <v>288.288</v>
      </c>
      <c r="J27" s="11">
        <v>290</v>
      </c>
    </row>
    <row r="28" spans="1:10" ht="15" customHeight="1">
      <c r="A28" s="17" t="s">
        <v>15</v>
      </c>
      <c r="B28" s="10" t="s">
        <v>17</v>
      </c>
      <c r="C28" s="11">
        <v>23</v>
      </c>
      <c r="D28" s="11">
        <f>0.39*C28</f>
        <v>8.97</v>
      </c>
      <c r="E28" s="11">
        <f t="shared" si="1"/>
        <v>22.425</v>
      </c>
      <c r="F28" s="11">
        <v>45</v>
      </c>
      <c r="G28" s="11">
        <f t="shared" si="5"/>
        <v>26.910000000000004</v>
      </c>
      <c r="H28" s="11">
        <v>50</v>
      </c>
      <c r="I28" s="11">
        <f t="shared" si="6"/>
        <v>35.88</v>
      </c>
      <c r="J28" s="11">
        <v>90</v>
      </c>
    </row>
    <row r="29" spans="1:10" ht="15" customHeight="1">
      <c r="A29" s="18"/>
      <c r="B29" s="10" t="s">
        <v>4</v>
      </c>
      <c r="C29" s="11">
        <v>41</v>
      </c>
      <c r="D29" s="11">
        <f>0.39*C29</f>
        <v>15.99</v>
      </c>
      <c r="E29" s="11">
        <f t="shared" si="1"/>
        <v>39.975</v>
      </c>
      <c r="F29" s="11">
        <v>45</v>
      </c>
      <c r="G29" s="11">
        <f t="shared" si="5"/>
        <v>47.97</v>
      </c>
      <c r="H29" s="11">
        <v>50</v>
      </c>
      <c r="I29" s="11">
        <f t="shared" si="6"/>
        <v>63.96</v>
      </c>
      <c r="J29" s="11">
        <v>90</v>
      </c>
    </row>
    <row r="30" spans="1:10" ht="15" customHeight="1">
      <c r="A30" s="18"/>
      <c r="B30" s="10" t="s">
        <v>21</v>
      </c>
      <c r="C30" s="11">
        <v>70</v>
      </c>
      <c r="D30" s="11">
        <f>0.39*C30</f>
        <v>27.3</v>
      </c>
      <c r="E30" s="11">
        <f t="shared" si="1"/>
        <v>68.25</v>
      </c>
      <c r="F30" s="11">
        <v>70</v>
      </c>
      <c r="G30" s="11">
        <f t="shared" si="5"/>
        <v>81.9</v>
      </c>
      <c r="H30" s="11">
        <v>85</v>
      </c>
      <c r="I30" s="11">
        <f t="shared" si="6"/>
        <v>109.2</v>
      </c>
      <c r="J30" s="11">
        <v>110</v>
      </c>
    </row>
    <row r="31" spans="1:10" ht="15" customHeight="1">
      <c r="A31" s="18"/>
      <c r="B31" s="10" t="s">
        <v>18</v>
      </c>
      <c r="C31" s="11">
        <v>95</v>
      </c>
      <c r="D31" s="11">
        <f>0.39*C31</f>
        <v>37.050000000000004</v>
      </c>
      <c r="E31" s="11">
        <f t="shared" si="1"/>
        <v>92.62500000000001</v>
      </c>
      <c r="F31" s="11">
        <v>95</v>
      </c>
      <c r="G31" s="11">
        <f t="shared" si="5"/>
        <v>111.15</v>
      </c>
      <c r="H31" s="11">
        <v>115</v>
      </c>
      <c r="I31" s="11">
        <f t="shared" si="6"/>
        <v>148.20000000000002</v>
      </c>
      <c r="J31" s="11">
        <v>150</v>
      </c>
    </row>
    <row r="32" spans="1:10" ht="15" customHeight="1">
      <c r="A32" s="18"/>
      <c r="B32" s="10" t="s">
        <v>19</v>
      </c>
      <c r="C32" s="11">
        <v>114</v>
      </c>
      <c r="D32" s="12">
        <f>0.39*100+(C32-100)*0.39*0.8</f>
        <v>43.368</v>
      </c>
      <c r="E32" s="11">
        <f t="shared" si="1"/>
        <v>108.42</v>
      </c>
      <c r="F32" s="11">
        <v>110</v>
      </c>
      <c r="G32" s="11">
        <f t="shared" si="5"/>
        <v>130.104</v>
      </c>
      <c r="H32" s="11">
        <v>135</v>
      </c>
      <c r="I32" s="11">
        <f t="shared" si="6"/>
        <v>173.472</v>
      </c>
      <c r="J32" s="11">
        <v>175</v>
      </c>
    </row>
    <row r="33" spans="1:10" ht="15" customHeight="1">
      <c r="A33" s="18"/>
      <c r="B33" s="10" t="s">
        <v>2</v>
      </c>
      <c r="C33" s="11">
        <v>122</v>
      </c>
      <c r="D33" s="12">
        <f>0.39*100+(C33-100)*0.39*0.8</f>
        <v>45.864000000000004</v>
      </c>
      <c r="E33" s="11">
        <f t="shared" si="1"/>
        <v>114.66000000000001</v>
      </c>
      <c r="F33" s="11">
        <v>115</v>
      </c>
      <c r="G33" s="11">
        <f t="shared" si="5"/>
        <v>137.592</v>
      </c>
      <c r="H33" s="11">
        <v>140</v>
      </c>
      <c r="I33" s="11">
        <f t="shared" si="6"/>
        <v>183.45600000000002</v>
      </c>
      <c r="J33" s="11">
        <v>185</v>
      </c>
    </row>
    <row r="34" spans="1:10" ht="15" customHeight="1">
      <c r="A34" s="18"/>
      <c r="B34" s="10" t="s">
        <v>20</v>
      </c>
      <c r="C34" s="11">
        <v>128</v>
      </c>
      <c r="D34" s="12">
        <f>0.39*100+(C34-100)*0.39*0.8</f>
        <v>47.736000000000004</v>
      </c>
      <c r="E34" s="11">
        <f t="shared" si="1"/>
        <v>119.34</v>
      </c>
      <c r="F34" s="11">
        <v>120</v>
      </c>
      <c r="G34" s="11">
        <f t="shared" si="5"/>
        <v>143.20800000000003</v>
      </c>
      <c r="H34" s="11">
        <v>145</v>
      </c>
      <c r="I34" s="11">
        <f t="shared" si="6"/>
        <v>190.94400000000002</v>
      </c>
      <c r="J34" s="11">
        <v>195</v>
      </c>
    </row>
    <row r="35" spans="1:10" ht="15" customHeight="1">
      <c r="A35" s="18"/>
      <c r="B35" s="10" t="s">
        <v>8</v>
      </c>
      <c r="C35" s="11">
        <v>157</v>
      </c>
      <c r="D35" s="12">
        <f>0.39*100+(C35-100)*0.39*0.8</f>
        <v>56.784000000000006</v>
      </c>
      <c r="E35" s="11">
        <f t="shared" si="1"/>
        <v>141.96</v>
      </c>
      <c r="F35" s="11">
        <v>145</v>
      </c>
      <c r="G35" s="11">
        <f>D35*3</f>
        <v>170.35200000000003</v>
      </c>
      <c r="H35" s="11">
        <v>175</v>
      </c>
      <c r="I35" s="11">
        <f>D35*4</f>
        <v>227.13600000000002</v>
      </c>
      <c r="J35" s="11">
        <v>230</v>
      </c>
    </row>
    <row r="36" spans="1:10" ht="15" customHeight="1">
      <c r="A36" s="18"/>
      <c r="B36" s="10" t="s">
        <v>24</v>
      </c>
      <c r="C36" s="11">
        <v>198</v>
      </c>
      <c r="D36" s="12">
        <f>0.39*100+(C36-100)*0.39*0.8</f>
        <v>69.576</v>
      </c>
      <c r="E36" s="11">
        <f t="shared" si="1"/>
        <v>173.94</v>
      </c>
      <c r="F36" s="11">
        <v>175</v>
      </c>
      <c r="G36" s="11">
        <f t="shared" si="5"/>
        <v>208.72799999999998</v>
      </c>
      <c r="H36" s="11">
        <v>210</v>
      </c>
      <c r="I36" s="11">
        <f t="shared" si="6"/>
        <v>278.304</v>
      </c>
      <c r="J36" s="11">
        <v>280</v>
      </c>
    </row>
    <row r="37" spans="1:10" ht="15" customHeight="1">
      <c r="A37" s="17" t="s">
        <v>3</v>
      </c>
      <c r="B37" s="10" t="s">
        <v>4</v>
      </c>
      <c r="C37" s="11">
        <v>18</v>
      </c>
      <c r="D37" s="11">
        <f>0.39*C37</f>
        <v>7.0200000000000005</v>
      </c>
      <c r="E37" s="11">
        <f t="shared" si="1"/>
        <v>17.55</v>
      </c>
      <c r="F37" s="11">
        <v>45</v>
      </c>
      <c r="G37" s="11">
        <f t="shared" si="5"/>
        <v>21.060000000000002</v>
      </c>
      <c r="H37" s="11">
        <v>50</v>
      </c>
      <c r="I37" s="11">
        <f t="shared" si="6"/>
        <v>28.080000000000002</v>
      </c>
      <c r="J37" s="11">
        <v>90</v>
      </c>
    </row>
    <row r="38" spans="1:10" ht="15" customHeight="1">
      <c r="A38" s="18"/>
      <c r="B38" s="10" t="s">
        <v>21</v>
      </c>
      <c r="C38" s="11">
        <v>47</v>
      </c>
      <c r="D38" s="11">
        <f>0.39*C38</f>
        <v>18.330000000000002</v>
      </c>
      <c r="E38" s="11">
        <f t="shared" si="1"/>
        <v>45.825</v>
      </c>
      <c r="F38" s="11">
        <v>50</v>
      </c>
      <c r="G38" s="11">
        <f t="shared" si="5"/>
        <v>54.99000000000001</v>
      </c>
      <c r="H38" s="11">
        <v>55</v>
      </c>
      <c r="I38" s="11">
        <f t="shared" si="6"/>
        <v>73.32000000000001</v>
      </c>
      <c r="J38" s="11">
        <v>90</v>
      </c>
    </row>
    <row r="39" spans="1:10" ht="15" customHeight="1">
      <c r="A39" s="18"/>
      <c r="B39" s="10" t="s">
        <v>18</v>
      </c>
      <c r="C39" s="11">
        <v>72</v>
      </c>
      <c r="D39" s="11">
        <f>0.39*C39</f>
        <v>28.080000000000002</v>
      </c>
      <c r="E39" s="11">
        <f t="shared" si="1"/>
        <v>70.2</v>
      </c>
      <c r="F39" s="11">
        <v>75</v>
      </c>
      <c r="G39" s="11">
        <f t="shared" si="5"/>
        <v>84.24000000000001</v>
      </c>
      <c r="H39" s="11">
        <v>85</v>
      </c>
      <c r="I39" s="11">
        <f t="shared" si="6"/>
        <v>112.32000000000001</v>
      </c>
      <c r="J39" s="11">
        <v>115</v>
      </c>
    </row>
    <row r="40" spans="1:10" ht="15" customHeight="1">
      <c r="A40" s="18"/>
      <c r="B40" s="10" t="s">
        <v>19</v>
      </c>
      <c r="C40" s="11">
        <v>91</v>
      </c>
      <c r="D40" s="11">
        <f>0.39*C40</f>
        <v>35.49</v>
      </c>
      <c r="E40" s="11">
        <f t="shared" si="1"/>
        <v>88.72500000000001</v>
      </c>
      <c r="F40" s="11">
        <v>90</v>
      </c>
      <c r="G40" s="11">
        <f t="shared" si="5"/>
        <v>106.47</v>
      </c>
      <c r="H40" s="11">
        <v>110</v>
      </c>
      <c r="I40" s="11">
        <f t="shared" si="6"/>
        <v>141.96</v>
      </c>
      <c r="J40" s="11">
        <v>145</v>
      </c>
    </row>
    <row r="41" spans="1:10" ht="15" customHeight="1">
      <c r="A41" s="18"/>
      <c r="B41" s="10" t="s">
        <v>2</v>
      </c>
      <c r="C41" s="11">
        <v>99</v>
      </c>
      <c r="D41" s="11">
        <f>0.39*C41</f>
        <v>38.61</v>
      </c>
      <c r="E41" s="11">
        <f t="shared" si="1"/>
        <v>96.525</v>
      </c>
      <c r="F41" s="11">
        <v>100</v>
      </c>
      <c r="G41" s="11">
        <f t="shared" si="5"/>
        <v>115.83</v>
      </c>
      <c r="H41" s="11">
        <v>120</v>
      </c>
      <c r="I41" s="11">
        <f t="shared" si="6"/>
        <v>154.44</v>
      </c>
      <c r="J41" s="11">
        <v>155</v>
      </c>
    </row>
    <row r="42" spans="1:10" ht="15" customHeight="1">
      <c r="A42" s="18"/>
      <c r="B42" s="10" t="s">
        <v>20</v>
      </c>
      <c r="C42" s="11">
        <v>105</v>
      </c>
      <c r="D42" s="12">
        <f>0.39*100+(C42-100)*0.39*0.8</f>
        <v>40.56</v>
      </c>
      <c r="E42" s="11">
        <f t="shared" si="1"/>
        <v>101.4</v>
      </c>
      <c r="F42" s="11">
        <v>105</v>
      </c>
      <c r="G42" s="11">
        <f t="shared" si="5"/>
        <v>121.68</v>
      </c>
      <c r="H42" s="11">
        <v>125</v>
      </c>
      <c r="I42" s="11">
        <f t="shared" si="6"/>
        <v>162.24</v>
      </c>
      <c r="J42" s="11">
        <v>165</v>
      </c>
    </row>
    <row r="43" spans="1:10" ht="15" customHeight="1">
      <c r="A43" s="18"/>
      <c r="B43" s="10" t="s">
        <v>8</v>
      </c>
      <c r="C43" s="11">
        <v>134</v>
      </c>
      <c r="D43" s="12">
        <f>0.39*100+(C43-100)*0.39*0.8</f>
        <v>49.608000000000004</v>
      </c>
      <c r="E43" s="11">
        <f t="shared" si="1"/>
        <v>124.02000000000001</v>
      </c>
      <c r="F43" s="11">
        <v>125</v>
      </c>
      <c r="G43" s="11">
        <f t="shared" si="5"/>
        <v>148.824</v>
      </c>
      <c r="H43" s="11">
        <v>150</v>
      </c>
      <c r="I43" s="11">
        <f t="shared" si="6"/>
        <v>198.43200000000002</v>
      </c>
      <c r="J43" s="11">
        <v>200</v>
      </c>
    </row>
    <row r="44" spans="1:10" ht="15" customHeight="1">
      <c r="A44" s="18"/>
      <c r="B44" s="10" t="s">
        <v>24</v>
      </c>
      <c r="C44" s="11">
        <v>175</v>
      </c>
      <c r="D44" s="12">
        <f>0.39*100+(C44-100)*0.39*0.8</f>
        <v>62.400000000000006</v>
      </c>
      <c r="E44" s="11">
        <f t="shared" si="1"/>
        <v>156</v>
      </c>
      <c r="F44" s="11">
        <v>160</v>
      </c>
      <c r="G44" s="11">
        <f t="shared" si="5"/>
        <v>187.20000000000002</v>
      </c>
      <c r="H44" s="11">
        <v>190</v>
      </c>
      <c r="I44" s="11">
        <f t="shared" si="6"/>
        <v>249.60000000000002</v>
      </c>
      <c r="J44" s="11">
        <v>250</v>
      </c>
    </row>
    <row r="45" spans="1:10" ht="15" customHeight="1">
      <c r="A45" s="4"/>
      <c r="B45" s="4"/>
      <c r="C45" s="5"/>
      <c r="D45" s="6"/>
      <c r="E45" s="7"/>
      <c r="F45" s="8"/>
      <c r="G45" s="7"/>
      <c r="H45" s="8"/>
      <c r="I45" s="7"/>
      <c r="J45" s="8"/>
    </row>
    <row r="46" spans="1:10" ht="15" customHeight="1">
      <c r="A46" s="4"/>
      <c r="B46" s="4"/>
      <c r="C46" s="5"/>
      <c r="D46" s="6"/>
      <c r="E46" s="7"/>
      <c r="F46" s="8"/>
      <c r="G46" s="7"/>
      <c r="H46" s="8"/>
      <c r="I46" s="7"/>
      <c r="J46" s="8"/>
    </row>
    <row r="47" spans="1:10" ht="15" customHeight="1">
      <c r="A47" s="17" t="s">
        <v>21</v>
      </c>
      <c r="B47" s="10" t="s">
        <v>18</v>
      </c>
      <c r="C47" s="11">
        <v>25</v>
      </c>
      <c r="D47" s="11">
        <f>0.39*C47</f>
        <v>9.75</v>
      </c>
      <c r="E47" s="11">
        <f t="shared" si="1"/>
        <v>24.375</v>
      </c>
      <c r="F47" s="11">
        <v>45</v>
      </c>
      <c r="G47" s="11">
        <f t="shared" si="5"/>
        <v>29.25</v>
      </c>
      <c r="H47" s="11">
        <v>50</v>
      </c>
      <c r="I47" s="11">
        <f t="shared" si="6"/>
        <v>39</v>
      </c>
      <c r="J47" s="11">
        <v>90</v>
      </c>
    </row>
    <row r="48" spans="1:10" ht="15" customHeight="1">
      <c r="A48" s="18"/>
      <c r="B48" s="10" t="s">
        <v>19</v>
      </c>
      <c r="C48" s="11">
        <v>44</v>
      </c>
      <c r="D48" s="11">
        <f>0.39*C48</f>
        <v>17.16</v>
      </c>
      <c r="E48" s="11">
        <f t="shared" si="1"/>
        <v>42.9</v>
      </c>
      <c r="F48" s="11">
        <v>45</v>
      </c>
      <c r="G48" s="11">
        <f t="shared" si="5"/>
        <v>51.480000000000004</v>
      </c>
      <c r="H48" s="11">
        <v>55</v>
      </c>
      <c r="I48" s="11">
        <f t="shared" si="6"/>
        <v>68.64</v>
      </c>
      <c r="J48" s="11">
        <v>90</v>
      </c>
    </row>
    <row r="49" spans="1:10" ht="15" customHeight="1">
      <c r="A49" s="18"/>
      <c r="B49" s="10" t="s">
        <v>2</v>
      </c>
      <c r="C49" s="11">
        <v>52</v>
      </c>
      <c r="D49" s="11">
        <f>0.39*C49</f>
        <v>20.28</v>
      </c>
      <c r="E49" s="11">
        <f t="shared" si="1"/>
        <v>50.7</v>
      </c>
      <c r="F49" s="11">
        <v>55</v>
      </c>
      <c r="G49" s="11">
        <f t="shared" si="5"/>
        <v>60.84</v>
      </c>
      <c r="H49" s="11">
        <v>65</v>
      </c>
      <c r="I49" s="11">
        <f t="shared" si="6"/>
        <v>81.12</v>
      </c>
      <c r="J49" s="11">
        <v>90</v>
      </c>
    </row>
    <row r="50" spans="1:10" ht="15" customHeight="1">
      <c r="A50" s="18"/>
      <c r="B50" s="10" t="s">
        <v>20</v>
      </c>
      <c r="C50" s="11">
        <v>60</v>
      </c>
      <c r="D50" s="11">
        <f>0.39*C50</f>
        <v>23.400000000000002</v>
      </c>
      <c r="E50" s="11">
        <f t="shared" si="1"/>
        <v>58.50000000000001</v>
      </c>
      <c r="F50" s="11">
        <v>60</v>
      </c>
      <c r="G50" s="11">
        <f t="shared" si="5"/>
        <v>70.2</v>
      </c>
      <c r="H50" s="11">
        <v>75</v>
      </c>
      <c r="I50" s="11">
        <f t="shared" si="6"/>
        <v>93.60000000000001</v>
      </c>
      <c r="J50" s="11">
        <v>95</v>
      </c>
    </row>
    <row r="51" spans="1:10" ht="15" customHeight="1">
      <c r="A51" s="18"/>
      <c r="B51" s="10" t="s">
        <v>8</v>
      </c>
      <c r="C51" s="11">
        <v>87</v>
      </c>
      <c r="D51" s="11">
        <f>0.39*C51</f>
        <v>33.93</v>
      </c>
      <c r="E51" s="11">
        <f t="shared" si="1"/>
        <v>84.825</v>
      </c>
      <c r="F51" s="11">
        <v>85</v>
      </c>
      <c r="G51" s="11">
        <f t="shared" si="5"/>
        <v>101.78999999999999</v>
      </c>
      <c r="H51" s="11">
        <v>105</v>
      </c>
      <c r="I51" s="11">
        <f t="shared" si="6"/>
        <v>135.72</v>
      </c>
      <c r="J51" s="11">
        <v>140</v>
      </c>
    </row>
    <row r="52" spans="1:10" ht="15" customHeight="1">
      <c r="A52" s="18"/>
      <c r="B52" s="10" t="s">
        <v>24</v>
      </c>
      <c r="C52" s="11">
        <v>128</v>
      </c>
      <c r="D52" s="12">
        <f>0.39*100+(C52-100)*0.39*0.8</f>
        <v>47.736000000000004</v>
      </c>
      <c r="E52" s="11">
        <f t="shared" si="1"/>
        <v>119.34</v>
      </c>
      <c r="F52" s="11">
        <v>120</v>
      </c>
      <c r="G52" s="11">
        <f t="shared" si="5"/>
        <v>143.20800000000003</v>
      </c>
      <c r="H52" s="11">
        <v>145</v>
      </c>
      <c r="I52" s="11">
        <f t="shared" si="6"/>
        <v>190.94400000000002</v>
      </c>
      <c r="J52" s="11">
        <v>195</v>
      </c>
    </row>
    <row r="53" spans="1:10" ht="15" customHeight="1">
      <c r="A53" s="17" t="s">
        <v>18</v>
      </c>
      <c r="B53" s="10" t="s">
        <v>19</v>
      </c>
      <c r="C53" s="11">
        <v>20</v>
      </c>
      <c r="D53" s="11">
        <f>0.39*C53</f>
        <v>7.800000000000001</v>
      </c>
      <c r="E53" s="11">
        <f t="shared" si="1"/>
        <v>19.5</v>
      </c>
      <c r="F53" s="11">
        <v>45</v>
      </c>
      <c r="G53" s="11">
        <f t="shared" si="5"/>
        <v>23.400000000000002</v>
      </c>
      <c r="H53" s="11">
        <v>50</v>
      </c>
      <c r="I53" s="11">
        <f t="shared" si="6"/>
        <v>31.200000000000003</v>
      </c>
      <c r="J53" s="11">
        <v>90</v>
      </c>
    </row>
    <row r="54" spans="1:10" ht="15" customHeight="1">
      <c r="A54" s="18"/>
      <c r="B54" s="10" t="s">
        <v>2</v>
      </c>
      <c r="C54" s="11">
        <v>28</v>
      </c>
      <c r="D54" s="11">
        <f>0.39*C54</f>
        <v>10.92</v>
      </c>
      <c r="E54" s="11">
        <f t="shared" si="1"/>
        <v>27.3</v>
      </c>
      <c r="F54" s="11">
        <v>45</v>
      </c>
      <c r="G54" s="11">
        <f t="shared" si="5"/>
        <v>32.76</v>
      </c>
      <c r="H54" s="11">
        <v>50</v>
      </c>
      <c r="I54" s="11">
        <f t="shared" si="6"/>
        <v>43.68</v>
      </c>
      <c r="J54" s="11">
        <v>90</v>
      </c>
    </row>
    <row r="55" spans="1:10" ht="15" customHeight="1">
      <c r="A55" s="18"/>
      <c r="B55" s="10" t="s">
        <v>20</v>
      </c>
      <c r="C55" s="11">
        <v>36</v>
      </c>
      <c r="D55" s="11">
        <f>0.39*C55</f>
        <v>14.040000000000001</v>
      </c>
      <c r="E55" s="11">
        <f t="shared" si="1"/>
        <v>35.1</v>
      </c>
      <c r="F55" s="11">
        <v>45</v>
      </c>
      <c r="G55" s="11">
        <f t="shared" si="5"/>
        <v>42.120000000000005</v>
      </c>
      <c r="H55" s="11">
        <v>50</v>
      </c>
      <c r="I55" s="11">
        <f t="shared" si="6"/>
        <v>56.160000000000004</v>
      </c>
      <c r="J55" s="11">
        <v>90</v>
      </c>
    </row>
    <row r="56" spans="1:10" ht="15" customHeight="1">
      <c r="A56" s="18"/>
      <c r="B56" s="10" t="s">
        <v>8</v>
      </c>
      <c r="C56" s="11">
        <v>63</v>
      </c>
      <c r="D56" s="11">
        <f>0.39*C56</f>
        <v>24.57</v>
      </c>
      <c r="E56" s="11">
        <f t="shared" si="1"/>
        <v>61.425</v>
      </c>
      <c r="F56" s="11">
        <v>65</v>
      </c>
      <c r="G56" s="11">
        <f t="shared" si="5"/>
        <v>73.71000000000001</v>
      </c>
      <c r="H56" s="11">
        <v>75</v>
      </c>
      <c r="I56" s="11">
        <f t="shared" si="6"/>
        <v>98.28</v>
      </c>
      <c r="J56" s="11">
        <v>100</v>
      </c>
    </row>
    <row r="57" spans="1:10" ht="15" customHeight="1">
      <c r="A57" s="18"/>
      <c r="B57" s="10" t="s">
        <v>24</v>
      </c>
      <c r="C57" s="11">
        <v>103</v>
      </c>
      <c r="D57" s="12">
        <f>0.39*100+(C57-100)*0.39*0.8</f>
        <v>39.936</v>
      </c>
      <c r="E57" s="11">
        <f t="shared" si="1"/>
        <v>99.84</v>
      </c>
      <c r="F57" s="11">
        <v>100</v>
      </c>
      <c r="G57" s="11">
        <f t="shared" si="5"/>
        <v>119.80799999999999</v>
      </c>
      <c r="H57" s="11">
        <v>120</v>
      </c>
      <c r="I57" s="11">
        <f t="shared" si="6"/>
        <v>159.744</v>
      </c>
      <c r="J57" s="11">
        <v>160</v>
      </c>
    </row>
    <row r="58" spans="1:10" ht="15" customHeight="1">
      <c r="A58" s="17" t="s">
        <v>19</v>
      </c>
      <c r="B58" s="10" t="s">
        <v>2</v>
      </c>
      <c r="C58" s="11">
        <v>8</v>
      </c>
      <c r="D58" s="11">
        <f aca="true" t="shared" si="8" ref="D58:D68">0.39*C58</f>
        <v>3.12</v>
      </c>
      <c r="E58" s="11">
        <f t="shared" si="1"/>
        <v>7.800000000000001</v>
      </c>
      <c r="F58" s="11">
        <v>45</v>
      </c>
      <c r="G58" s="11">
        <f t="shared" si="5"/>
        <v>9.36</v>
      </c>
      <c r="H58" s="11">
        <v>50</v>
      </c>
      <c r="I58" s="11">
        <f t="shared" si="6"/>
        <v>12.48</v>
      </c>
      <c r="J58" s="11">
        <v>90</v>
      </c>
    </row>
    <row r="59" spans="1:10" ht="15" customHeight="1">
      <c r="A59" s="18"/>
      <c r="B59" s="10" t="s">
        <v>20</v>
      </c>
      <c r="C59" s="11">
        <v>16</v>
      </c>
      <c r="D59" s="11">
        <f t="shared" si="8"/>
        <v>6.24</v>
      </c>
      <c r="E59" s="11">
        <f t="shared" si="1"/>
        <v>15.600000000000001</v>
      </c>
      <c r="F59" s="11">
        <v>45</v>
      </c>
      <c r="G59" s="11">
        <f t="shared" si="5"/>
        <v>18.72</v>
      </c>
      <c r="H59" s="11">
        <v>50</v>
      </c>
      <c r="I59" s="11">
        <f t="shared" si="6"/>
        <v>24.96</v>
      </c>
      <c r="J59" s="11">
        <v>90</v>
      </c>
    </row>
    <row r="60" spans="1:10" ht="15" customHeight="1">
      <c r="A60" s="18"/>
      <c r="B60" s="10" t="s">
        <v>8</v>
      </c>
      <c r="C60" s="11">
        <v>44</v>
      </c>
      <c r="D60" s="11">
        <f t="shared" si="8"/>
        <v>17.16</v>
      </c>
      <c r="E60" s="11">
        <f t="shared" si="1"/>
        <v>42.9</v>
      </c>
      <c r="F60" s="11">
        <v>45</v>
      </c>
      <c r="G60" s="11">
        <f t="shared" si="5"/>
        <v>51.480000000000004</v>
      </c>
      <c r="H60" s="11">
        <v>55</v>
      </c>
      <c r="I60" s="11">
        <f t="shared" si="6"/>
        <v>68.64</v>
      </c>
      <c r="J60" s="11">
        <v>90</v>
      </c>
    </row>
    <row r="61" spans="1:10" ht="15" customHeight="1">
      <c r="A61" s="18"/>
      <c r="B61" s="10" t="s">
        <v>24</v>
      </c>
      <c r="C61" s="11">
        <v>84</v>
      </c>
      <c r="D61" s="11">
        <f t="shared" si="8"/>
        <v>32.76</v>
      </c>
      <c r="E61" s="11">
        <f t="shared" si="1"/>
        <v>81.89999999999999</v>
      </c>
      <c r="F61" s="11">
        <v>85</v>
      </c>
      <c r="G61" s="11">
        <f t="shared" si="5"/>
        <v>98.28</v>
      </c>
      <c r="H61" s="11">
        <v>100</v>
      </c>
      <c r="I61" s="11">
        <f t="shared" si="6"/>
        <v>131.04</v>
      </c>
      <c r="J61" s="11">
        <v>135</v>
      </c>
    </row>
    <row r="62" spans="1:10" ht="15" customHeight="1">
      <c r="A62" s="17" t="s">
        <v>2</v>
      </c>
      <c r="B62" s="10" t="s">
        <v>20</v>
      </c>
      <c r="C62" s="11">
        <v>8</v>
      </c>
      <c r="D62" s="11">
        <f t="shared" si="8"/>
        <v>3.12</v>
      </c>
      <c r="E62" s="11">
        <f t="shared" si="1"/>
        <v>7.800000000000001</v>
      </c>
      <c r="F62" s="11">
        <v>45</v>
      </c>
      <c r="G62" s="11">
        <f t="shared" si="5"/>
        <v>9.36</v>
      </c>
      <c r="H62" s="11">
        <v>50</v>
      </c>
      <c r="I62" s="11">
        <f t="shared" si="6"/>
        <v>12.48</v>
      </c>
      <c r="J62" s="11">
        <v>90</v>
      </c>
    </row>
    <row r="63" spans="1:10" ht="15" customHeight="1">
      <c r="A63" s="18"/>
      <c r="B63" s="10" t="s">
        <v>8</v>
      </c>
      <c r="C63" s="11">
        <v>36</v>
      </c>
      <c r="D63" s="11">
        <f t="shared" si="8"/>
        <v>14.040000000000001</v>
      </c>
      <c r="E63" s="11">
        <f t="shared" si="1"/>
        <v>35.1</v>
      </c>
      <c r="F63" s="11">
        <v>45</v>
      </c>
      <c r="G63" s="11">
        <f t="shared" si="5"/>
        <v>42.120000000000005</v>
      </c>
      <c r="H63" s="11">
        <v>50</v>
      </c>
      <c r="I63" s="11">
        <f t="shared" si="6"/>
        <v>56.160000000000004</v>
      </c>
      <c r="J63" s="11">
        <v>90</v>
      </c>
    </row>
    <row r="64" spans="1:10" ht="15" customHeight="1">
      <c r="A64" s="18"/>
      <c r="B64" s="10" t="s">
        <v>24</v>
      </c>
      <c r="C64" s="11">
        <v>76</v>
      </c>
      <c r="D64" s="11">
        <f t="shared" si="8"/>
        <v>29.64</v>
      </c>
      <c r="E64" s="11">
        <f t="shared" si="1"/>
        <v>74.1</v>
      </c>
      <c r="F64" s="11">
        <v>75</v>
      </c>
      <c r="G64" s="11">
        <f t="shared" si="5"/>
        <v>88.92</v>
      </c>
      <c r="H64" s="11">
        <v>90</v>
      </c>
      <c r="I64" s="11">
        <f t="shared" si="6"/>
        <v>118.56</v>
      </c>
      <c r="J64" s="11">
        <v>120</v>
      </c>
    </row>
    <row r="65" spans="1:10" ht="15" customHeight="1">
      <c r="A65" s="13" t="s">
        <v>20</v>
      </c>
      <c r="B65" s="10" t="s">
        <v>8</v>
      </c>
      <c r="C65" s="11">
        <v>29</v>
      </c>
      <c r="D65" s="11">
        <f t="shared" si="8"/>
        <v>11.31</v>
      </c>
      <c r="E65" s="11">
        <f t="shared" si="1"/>
        <v>28.275000000000002</v>
      </c>
      <c r="F65" s="11">
        <v>45</v>
      </c>
      <c r="G65" s="11">
        <f t="shared" si="5"/>
        <v>33.93</v>
      </c>
      <c r="H65" s="11">
        <v>50</v>
      </c>
      <c r="I65" s="11">
        <f t="shared" si="6"/>
        <v>45.24</v>
      </c>
      <c r="J65" s="11">
        <v>90</v>
      </c>
    </row>
    <row r="66" spans="1:10" ht="15" customHeight="1">
      <c r="A66" s="14"/>
      <c r="B66" s="10" t="s">
        <v>24</v>
      </c>
      <c r="C66" s="11">
        <v>70</v>
      </c>
      <c r="D66" s="11">
        <f t="shared" si="8"/>
        <v>27.3</v>
      </c>
      <c r="E66" s="11">
        <f t="shared" si="1"/>
        <v>68.25</v>
      </c>
      <c r="F66" s="11">
        <v>70</v>
      </c>
      <c r="G66" s="11">
        <f t="shared" si="5"/>
        <v>81.9</v>
      </c>
      <c r="H66" s="11">
        <v>85</v>
      </c>
      <c r="I66" s="11">
        <f t="shared" si="6"/>
        <v>109.2</v>
      </c>
      <c r="J66" s="11">
        <v>110</v>
      </c>
    </row>
    <row r="67" spans="1:10" ht="15" customHeight="1">
      <c r="A67" s="10" t="s">
        <v>8</v>
      </c>
      <c r="B67" s="10" t="s">
        <v>24</v>
      </c>
      <c r="C67" s="11">
        <v>41</v>
      </c>
      <c r="D67" s="11">
        <f t="shared" si="8"/>
        <v>15.99</v>
      </c>
      <c r="E67" s="11">
        <f t="shared" si="1"/>
        <v>39.975</v>
      </c>
      <c r="F67" s="11">
        <v>45</v>
      </c>
      <c r="G67" s="11">
        <f t="shared" si="5"/>
        <v>47.97</v>
      </c>
      <c r="H67" s="11">
        <v>50</v>
      </c>
      <c r="I67" s="11">
        <f t="shared" si="6"/>
        <v>63.96</v>
      </c>
      <c r="J67" s="11">
        <v>90</v>
      </c>
    </row>
    <row r="68" spans="1:10" ht="15" customHeight="1">
      <c r="A68" s="10" t="s">
        <v>11</v>
      </c>
      <c r="B68" s="10" t="s">
        <v>25</v>
      </c>
      <c r="C68" s="11">
        <v>21</v>
      </c>
      <c r="D68" s="11">
        <f t="shared" si="8"/>
        <v>8.19</v>
      </c>
      <c r="E68" s="11">
        <f t="shared" si="1"/>
        <v>20.474999999999998</v>
      </c>
      <c r="F68" s="11">
        <v>45</v>
      </c>
      <c r="G68" s="11">
        <f t="shared" si="5"/>
        <v>24.57</v>
      </c>
      <c r="H68" s="11">
        <v>50</v>
      </c>
      <c r="I68" s="11">
        <f t="shared" si="6"/>
        <v>32.76</v>
      </c>
      <c r="J68" s="11">
        <v>90</v>
      </c>
    </row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</sheetData>
  <sheetProtection/>
  <mergeCells count="16">
    <mergeCell ref="F3:F4"/>
    <mergeCell ref="H3:H4"/>
    <mergeCell ref="J3:J4"/>
    <mergeCell ref="A5:A17"/>
    <mergeCell ref="A62:A64"/>
    <mergeCell ref="A58:A61"/>
    <mergeCell ref="A65:A66"/>
    <mergeCell ref="A1:J1"/>
    <mergeCell ref="A18:A27"/>
    <mergeCell ref="A53:A57"/>
    <mergeCell ref="A47:A52"/>
    <mergeCell ref="A37:A44"/>
    <mergeCell ref="A28:A36"/>
    <mergeCell ref="A3:B3"/>
    <mergeCell ref="H2:J2"/>
    <mergeCell ref="C3:C4"/>
  </mergeCells>
  <printOptions horizontalCentered="1"/>
  <pageMargins left="0.75" right="0.75" top="1" bottom="1" header="0.25" footer="0.5"/>
  <pageSetup horizontalDpi="600" verticalDpi="600" orientation="portrait" paperSize="9"/>
  <headerFooter alignWithMargins="0">
    <oddHeader>&amp;CPrepared by OALIUR &amp;D&amp;RPage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OALIUR</dc:creator>
  <cp:keywords/>
  <dc:description/>
  <cp:lastModifiedBy>BRCSTE</cp:lastModifiedBy>
  <cp:lastPrinted>2016-02-14T06:02:33Z</cp:lastPrinted>
  <dcterms:created xsi:type="dcterms:W3CDTF">2003-08-12T04:49:24Z</dcterms:created>
  <dcterms:modified xsi:type="dcterms:W3CDTF">2016-03-01T06:38:47Z</dcterms:modified>
  <cp:category/>
  <cp:version/>
  <cp:contentType/>
  <cp:contentStatus/>
</cp:coreProperties>
</file>